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<sst xmlns="http://schemas.openxmlformats.org/spreadsheetml/2006/main" uniqueCount="389">
  <si>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</si>
  <si>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</si>
  <si>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</si>
  <si>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</si>
  <si>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</si>
  <si>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</si>
  <si>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</si>
  <si>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</si>
  <si>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</si>
  <si>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</si>
  <si>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</si>
  <si>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</si>
  <si>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</si>
  <si>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</si>
  <si>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</si>
  <si>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</si>
  <si>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</si>
  <si>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</si>
  <si>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</si>
  <si>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</si>
  <si>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</si>
  <si>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</si>
  <si>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BAL-30-0002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</si>
  <si>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</si>
  <si>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</si>
  <si>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</si>
  <si>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</si>
  <si>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</si>
  <si>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</si>
  <si>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</si>
  <si>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</si>
  <si>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</si>
  <si>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</si>
  <si>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</si>
  <si>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</si>
  <si>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</si>
  <si>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</si>
  <si>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</si>
  <si>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</si>
  <si>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</si>
  <si>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</si>
  <si>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</si>
  <si>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</si>
  <si>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</si>
  <si>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</si>
  <si>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</si>
  <si>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</si>
  <si>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</si>
  <si>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LBC-337</t>
  </si>
  <si>
    <t>Barômetro LBC-</t>
  </si>
  <si>
    <t>LBC-315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</si>
  <si>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</si>
  <si>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</si>
  <si>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</si>
  <si>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</si>
  <si>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</si>
  <si>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</si>
  <si>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</si>
  <si>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</si>
  <si>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</si>
  <si>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</si>
  <si>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</si>
  <si>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</si>
  <si>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</si>
  <si>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</si>
  <si>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</si>
  <si>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</si>
  <si>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</si>
  <si>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</si>
  <si>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</si>
  <si>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</si>
  <si>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</si>
  <si>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</si>
  <si>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</si>
  <si>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</si>
  <si>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</si>
  <si>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</si>
  <si>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LBC-025-15</t>
  </si>
  <si>
    <t>LBC-025-12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</si>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</sst>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20</v>
      </c>
      <c r="E15" s="796"/>
      <c r="F15" s="94" t="s">
        <v>28</v>
      </c>
      <c r="G15" s="368">
        <v>5000</v>
      </c>
      <c r="H15" s="74" t="s">
        <v>29</v>
      </c>
      <c r="I15" s="395">
        <v>1</v>
      </c>
      <c r="J15" s="105" t="s">
        <v>30</v>
      </c>
      <c r="K15" s="411">
        <v>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7.4</v>
      </c>
      <c r="G21" s="18" t="s">
        <v>56</v>
      </c>
      <c r="H21" s="409">
        <v>1000.9</v>
      </c>
      <c r="I21" s="19" t="s">
        <v>57</v>
      </c>
      <c r="J21" s="20" t="s">
        <v>58</v>
      </c>
      <c r="K21" s="412">
        <v>75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8.800000000000001</v>
      </c>
      <c r="G22" s="18" t="s">
        <v>56</v>
      </c>
      <c r="H22" s="409">
        <v>1001.1</v>
      </c>
      <c r="I22" s="19" t="s">
        <v>57</v>
      </c>
      <c r="J22" s="20" t="s">
        <v>58</v>
      </c>
      <c r="K22" s="412">
        <v>61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50</v>
      </c>
      <c r="C28" s="396" t="s">
        <v>77</v>
      </c>
      <c r="D28" s="759"/>
      <c r="E28" s="760"/>
      <c r="F28" s="414">
        <v>50</v>
      </c>
      <c r="G28" s="415">
        <v>50</v>
      </c>
      <c r="H28" s="416">
        <v>50</v>
      </c>
      <c r="J28" s="398"/>
      <c r="K28" s="399"/>
      <c r="L28" s="400"/>
      <c r="N28" s="248" t="str">
        <f>B28</f>
        <v>0</v>
      </c>
      <c r="O28" s="322">
        <v>-0.0002</v>
      </c>
      <c r="P28" s="323">
        <v>6.999999999999999E-5</v>
      </c>
      <c r="Q28" s="324"/>
      <c r="R28" s="325"/>
    </row>
    <row r="29" spans="1:20" customHeight="1" ht="23.25" s="117" customFormat="1">
      <c r="A29" s="47">
        <v>2</v>
      </c>
      <c r="B29" s="413">
        <v>100</v>
      </c>
      <c r="C29" s="396" t="s">
        <v>77</v>
      </c>
      <c r="D29" s="759"/>
      <c r="E29" s="760"/>
      <c r="F29" s="414">
        <v>100</v>
      </c>
      <c r="G29" s="415">
        <v>100</v>
      </c>
      <c r="H29" s="416">
        <v>100</v>
      </c>
      <c r="J29" s="398"/>
      <c r="K29" s="399"/>
      <c r="L29" s="400"/>
      <c r="N29" s="156" t="str">
        <f>B29</f>
        <v>0</v>
      </c>
      <c r="O29" s="326">
        <v>0.00029</v>
      </c>
      <c r="P29" s="327">
        <v>0.00013</v>
      </c>
      <c r="Q29" s="328"/>
      <c r="R29" s="329"/>
    </row>
    <row r="30" spans="1:20" customHeight="1" ht="23.25" s="117" customFormat="1">
      <c r="A30" s="47">
        <v>3</v>
      </c>
      <c r="B30" s="397">
        <v>200</v>
      </c>
      <c r="C30" s="396" t="s">
        <v>77</v>
      </c>
      <c r="D30" s="759"/>
      <c r="E30" s="760"/>
      <c r="F30" s="414">
        <v>200</v>
      </c>
      <c r="G30" s="415">
        <v>200</v>
      </c>
      <c r="H30" s="416">
        <v>200</v>
      </c>
      <c r="J30" s="398"/>
      <c r="K30" s="399"/>
      <c r="L30" s="400"/>
      <c r="N30" s="156" t="str">
        <f>B30</f>
        <v>0</v>
      </c>
      <c r="O30" s="326">
        <v>-0.00055</v>
      </c>
      <c r="P30" s="330">
        <v>0.00026</v>
      </c>
      <c r="Q30" s="331"/>
      <c r="R30" s="332"/>
    </row>
    <row r="31" spans="1:20" customHeight="1" ht="23.25" s="117" customFormat="1">
      <c r="A31" s="47">
        <v>4</v>
      </c>
      <c r="B31" s="413">
        <v>250</v>
      </c>
      <c r="C31" s="396" t="s">
        <v>77</v>
      </c>
      <c r="D31" s="759"/>
      <c r="E31" s="760"/>
      <c r="F31" s="414">
        <v>250</v>
      </c>
      <c r="G31" s="415">
        <v>250</v>
      </c>
      <c r="H31" s="416">
        <v>250</v>
      </c>
      <c r="J31" s="398"/>
      <c r="K31" s="399"/>
      <c r="L31" s="400"/>
      <c r="N31" s="156" t="str">
        <f>B31</f>
        <v>0</v>
      </c>
      <c r="O31" s="407">
        <v>-0.00075</v>
      </c>
      <c r="P31" s="330">
        <v>0.00026</v>
      </c>
      <c r="Q31" s="331">
        <v>6.999999999999999E-5</v>
      </c>
      <c r="R31" s="332"/>
    </row>
    <row r="32" spans="1:20" customHeight="1" ht="23.25" s="117" customFormat="1">
      <c r="A32" s="47">
        <v>5</v>
      </c>
      <c r="B32" s="413">
        <v>300</v>
      </c>
      <c r="C32" s="396" t="s">
        <v>77</v>
      </c>
      <c r="D32" s="759"/>
      <c r="E32" s="760"/>
      <c r="F32" s="414">
        <v>300</v>
      </c>
      <c r="G32" s="415">
        <v>300</v>
      </c>
      <c r="H32" s="416">
        <v>300</v>
      </c>
      <c r="J32" s="398"/>
      <c r="K32" s="399"/>
      <c r="L32" s="400"/>
      <c r="N32" s="156" t="str">
        <f>B32</f>
        <v>0</v>
      </c>
      <c r="O32" s="340">
        <v>-0.00026</v>
      </c>
      <c r="P32" s="333">
        <v>0.00026</v>
      </c>
      <c r="Q32" s="334">
        <v>0.00013</v>
      </c>
      <c r="R32" s="335"/>
    </row>
    <row r="33" spans="1:20" customHeight="1" ht="23.25" s="117" customFormat="1">
      <c r="A33" s="47">
        <v>6</v>
      </c>
      <c r="B33" s="413">
        <v>500</v>
      </c>
      <c r="C33" s="396" t="s">
        <v>78</v>
      </c>
      <c r="D33" s="759"/>
      <c r="E33" s="760"/>
      <c r="F33" s="414">
        <v>500</v>
      </c>
      <c r="G33" s="415">
        <v>500</v>
      </c>
      <c r="H33" s="416">
        <v>500</v>
      </c>
      <c r="J33" s="398"/>
      <c r="K33" s="399"/>
      <c r="L33" s="400"/>
      <c r="N33" s="129" t="str">
        <f>B33</f>
        <v>0</v>
      </c>
      <c r="O33" s="326">
        <v>0.012</v>
      </c>
      <c r="P33" s="330">
        <v>0.001</v>
      </c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79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80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81</v>
      </c>
      <c r="G40" s="863" t="s">
        <v>82</v>
      </c>
      <c r="H40" s="864"/>
      <c r="I40" s="863" t="s">
        <v>83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84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85</v>
      </c>
      <c r="C49" s="852"/>
      <c r="D49" s="852"/>
      <c r="E49" s="852"/>
      <c r="F49" s="852"/>
      <c r="G49" s="852"/>
      <c r="H49" s="852"/>
      <c r="I49" s="852"/>
      <c r="J49" s="57" t="s">
        <v>86</v>
      </c>
      <c r="L49" s="58"/>
    </row>
    <row r="50" spans="1:20" customHeight="1" ht="10.5" s="56" customFormat="1">
      <c r="B50" s="59" t="s">
        <v>87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88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89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90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91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92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93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94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95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96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97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98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99</v>
      </c>
      <c r="D69" s="850"/>
      <c r="E69" s="842"/>
      <c r="F69" s="842"/>
      <c r="G69" s="842"/>
      <c r="H69" s="213" t="s">
        <v>100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101</v>
      </c>
    </row>
    <row r="71" spans="1:20">
      <c r="B71" s="2"/>
    </row>
    <row r="73" spans="1:20">
      <c r="B73" s="278">
        <v>41521</v>
      </c>
      <c r="C73" s="264" t="s">
        <v>102</v>
      </c>
    </row>
    <row r="74" spans="1:20">
      <c r="B74" s="278">
        <v>41649</v>
      </c>
      <c r="C74" s="264" t="s">
        <v>103</v>
      </c>
    </row>
    <row r="75" spans="1:20">
      <c r="B75" s="278">
        <v>41885</v>
      </c>
      <c r="C75" s="264" t="s">
        <v>104</v>
      </c>
    </row>
    <row r="76" spans="1:20">
      <c r="B76" s="278"/>
      <c r="C76" s="264"/>
    </row>
    <row r="77" spans="1:20">
      <c r="B77" s="278">
        <v>42860</v>
      </c>
      <c r="C77" s="264" t="s">
        <v>105</v>
      </c>
    </row>
    <row r="78" spans="1:20">
      <c r="B78" s="440">
        <v>43518</v>
      </c>
      <c r="C78" s="264" t="s">
        <v>106</v>
      </c>
    </row>
    <row r="79" spans="1:20">
      <c r="B79" s="440">
        <v>43837</v>
      </c>
      <c r="C79" s="2" t="s">
        <v>107</v>
      </c>
    </row>
    <row r="80" spans="1:20">
      <c r="B80" s="440">
        <v>44334</v>
      </c>
      <c r="C80" s="2" t="s">
        <v>108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109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110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111</v>
      </c>
      <c r="F4" s="911"/>
      <c r="G4" s="911"/>
      <c r="H4" s="911"/>
      <c r="I4" s="911"/>
      <c r="J4" s="287" t="s">
        <v>112</v>
      </c>
      <c r="K4" s="914" t="str">
        <f>CONCATENATE("CT-R ",Registro!I5)</f>
        <v>0</v>
      </c>
      <c r="L4" s="915"/>
      <c r="M4" s="277" t="s">
        <v>113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114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115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116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117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118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119</v>
      </c>
      <c r="B19" s="38"/>
      <c r="C19" s="119"/>
      <c r="E19" s="898" t="s">
        <v>120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121</v>
      </c>
      <c r="B20" s="119"/>
      <c r="C20" s="119"/>
      <c r="E20" s="315" t="s">
        <v>122</v>
      </c>
      <c r="F20" s="315" t="s">
        <v>123</v>
      </c>
      <c r="G20" s="315"/>
      <c r="H20" s="315"/>
      <c r="J20" s="892" t="s">
        <v>124</v>
      </c>
      <c r="K20" s="892"/>
      <c r="M20" s="892" t="s">
        <v>125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126</v>
      </c>
      <c r="B26" s="943"/>
      <c r="C26" s="944"/>
      <c r="E26" s="291" t="str">
        <f>CONCATENATE("LBC-",Registro!I19)</f>
        <v>0</v>
      </c>
      <c r="F26" s="955" t="s">
        <v>127</v>
      </c>
      <c r="G26" s="955"/>
      <c r="H26" s="955"/>
      <c r="J26" s="375" t="s">
        <v>128</v>
      </c>
      <c r="K26" s="379" t="str">
        <f>IF(Registro!M18="","",Registro!M18)</f>
        <v>0</v>
      </c>
      <c r="L26" s="378" t="s">
        <v>129</v>
      </c>
      <c r="M26" s="376" t="s">
        <v>130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131</v>
      </c>
      <c r="B27" s="154" t="s">
        <v>132</v>
      </c>
      <c r="C27" s="155" t="s">
        <v>133</v>
      </c>
      <c r="E27" s="291" t="str">
        <f>CONCATENATE("LBC-",Registro!K19)</f>
        <v>0</v>
      </c>
      <c r="F27" s="955" t="s">
        <v>134</v>
      </c>
      <c r="G27" s="955"/>
      <c r="H27" s="955"/>
      <c r="J27" s="375" t="s">
        <v>135</v>
      </c>
      <c r="K27" s="373" t="str">
        <f>IF(Registro!M19="","",Registro!M19)</f>
        <v>0</v>
      </c>
      <c r="L27" s="378" t="s">
        <v>129</v>
      </c>
      <c r="M27" s="376" t="s">
        <v>136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137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138</v>
      </c>
      <c r="R29" s="885"/>
      <c r="S29" s="885"/>
      <c r="T29" s="350" t="s">
        <v>139</v>
      </c>
      <c r="U29" s="350" t="s">
        <v>140</v>
      </c>
      <c r="V29" s="350" t="s">
        <v>141</v>
      </c>
      <c r="W29" s="350" t="s">
        <v>142</v>
      </c>
      <c r="X29" s="351" t="s">
        <v>143</v>
      </c>
      <c r="Y29" s="926" t="s">
        <v>144</v>
      </c>
      <c r="Z29" s="887"/>
      <c r="AA29" s="887"/>
      <c r="AB29" s="35" t="s">
        <v>139</v>
      </c>
      <c r="AC29" s="35" t="s">
        <v>140</v>
      </c>
      <c r="AD29" s="35" t="s">
        <v>141</v>
      </c>
      <c r="AE29" s="35" t="s">
        <v>142</v>
      </c>
      <c r="AF29" s="35" t="s">
        <v>143</v>
      </c>
      <c r="AG29" s="907" t="s">
        <v>145</v>
      </c>
      <c r="AH29" s="885"/>
      <c r="AI29" s="885"/>
      <c r="AJ29" s="350" t="s">
        <v>139</v>
      </c>
      <c r="AK29" s="350" t="s">
        <v>140</v>
      </c>
      <c r="AL29" s="350" t="s">
        <v>141</v>
      </c>
      <c r="AM29" s="350" t="s">
        <v>142</v>
      </c>
      <c r="AN29" s="351" t="s">
        <v>143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146</v>
      </c>
      <c r="F30" s="266" t="s">
        <v>54</v>
      </c>
      <c r="G30" s="162" t="s">
        <v>147</v>
      </c>
      <c r="H30" s="267" t="str">
        <f>Registro!F21</f>
        <v>0</v>
      </c>
      <c r="I30" s="318" t="s">
        <v>148</v>
      </c>
      <c r="J30" s="162" t="s">
        <v>56</v>
      </c>
      <c r="K30" s="284" t="str">
        <f>IF(Registro!H21="","",Registro!H21)</f>
        <v>0</v>
      </c>
      <c r="L30" s="319" t="s">
        <v>149</v>
      </c>
      <c r="M30" s="310" t="s">
        <v>58</v>
      </c>
      <c r="N30" s="268" t="str">
        <f>Registro!K21&amp;" ± 5"</f>
        <v>0</v>
      </c>
      <c r="O30" s="164" t="s">
        <v>150</v>
      </c>
      <c r="P30" s="164"/>
      <c r="Q30" s="878" t="s">
        <v>151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151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151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152</v>
      </c>
      <c r="F31" s="266" t="s">
        <v>60</v>
      </c>
      <c r="G31" s="162" t="s">
        <v>147</v>
      </c>
      <c r="H31" s="283" t="str">
        <f>Registro!F22</f>
        <v>0</v>
      </c>
      <c r="I31" s="318" t="s">
        <v>153</v>
      </c>
      <c r="J31" s="162" t="s">
        <v>56</v>
      </c>
      <c r="K31" s="284" t="str">
        <f>IF(Registro!H22="","",Registro!H22)</f>
        <v>0</v>
      </c>
      <c r="L31" s="319" t="s">
        <v>149</v>
      </c>
      <c r="M31" s="310" t="s">
        <v>58</v>
      </c>
      <c r="N31" s="268" t="str">
        <f>Registro!K22&amp;" ± 5"</f>
        <v>0</v>
      </c>
      <c r="O31" s="164" t="s">
        <v>150</v>
      </c>
      <c r="P31" s="164"/>
      <c r="Q31" s="871" t="s">
        <v>154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154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154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155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155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155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156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157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157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157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158</v>
      </c>
      <c r="F34" s="952"/>
      <c r="G34" s="952"/>
      <c r="H34" s="369"/>
      <c r="I34" s="951" t="s">
        <v>82</v>
      </c>
      <c r="J34" s="951"/>
      <c r="K34" s="951" t="s">
        <v>159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160</v>
      </c>
      <c r="F35" s="953"/>
      <c r="G35" s="381" t="str">
        <f>IF(O16="kg","(kg)",IF(O16="g","(g)",""))</f>
        <v>0</v>
      </c>
      <c r="H35" s="55"/>
      <c r="I35" s="303" t="s">
        <v>161</v>
      </c>
      <c r="J35" s="303" t="s">
        <v>162</v>
      </c>
      <c r="K35" s="303" t="s">
        <v>161</v>
      </c>
      <c r="L35" s="303" t="s">
        <v>162</v>
      </c>
      <c r="M35" s="303" t="s">
        <v>129</v>
      </c>
      <c r="N35" s="307" t="s">
        <v>163</v>
      </c>
      <c r="O35" s="307" t="s">
        <v>143</v>
      </c>
      <c r="P35" s="142"/>
      <c r="Q35" s="881" t="s">
        <v>164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164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164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165</v>
      </c>
      <c r="F36" s="44" t="s">
        <v>166</v>
      </c>
      <c r="G36" s="370" t="s">
        <v>129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167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167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167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168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168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168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169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169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169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170</v>
      </c>
      <c r="Z39" s="885"/>
      <c r="AA39" s="885"/>
      <c r="AB39" s="350" t="s">
        <v>139</v>
      </c>
      <c r="AC39" s="350" t="s">
        <v>140</v>
      </c>
      <c r="AD39" s="350" t="s">
        <v>141</v>
      </c>
      <c r="AE39" s="350" t="s">
        <v>142</v>
      </c>
      <c r="AF39" s="351" t="s">
        <v>143</v>
      </c>
      <c r="AG39" s="926" t="s">
        <v>171</v>
      </c>
      <c r="AH39" s="887"/>
      <c r="AI39" s="887"/>
      <c r="AJ39" s="35" t="s">
        <v>139</v>
      </c>
      <c r="AK39" s="35" t="s">
        <v>140</v>
      </c>
      <c r="AL39" s="35" t="s">
        <v>141</v>
      </c>
      <c r="AM39" s="35" t="s">
        <v>142</v>
      </c>
      <c r="AN39" s="35" t="s">
        <v>143</v>
      </c>
      <c r="AO39" s="38"/>
    </row>
    <row r="40" spans="1:43" customHeight="1" ht="14.5">
      <c r="A40" s="942" t="s">
        <v>172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151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151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131</v>
      </c>
      <c r="B41" s="154" t="s">
        <v>132</v>
      </c>
      <c r="C41" s="155" t="s">
        <v>133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154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154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155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155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157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157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164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164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167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167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168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168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80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169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169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81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173</v>
      </c>
      <c r="R49" s="885"/>
      <c r="S49" s="885"/>
      <c r="T49" s="350" t="s">
        <v>139</v>
      </c>
      <c r="U49" s="350" t="s">
        <v>140</v>
      </c>
      <c r="V49" s="350" t="s">
        <v>141</v>
      </c>
      <c r="W49" s="350" t="s">
        <v>142</v>
      </c>
      <c r="X49" s="351" t="s">
        <v>143</v>
      </c>
      <c r="Y49" s="886" t="s">
        <v>174</v>
      </c>
      <c r="Z49" s="887"/>
      <c r="AA49" s="887"/>
      <c r="AB49" s="343" t="s">
        <v>139</v>
      </c>
      <c r="AC49" s="343" t="s">
        <v>140</v>
      </c>
      <c r="AD49" s="343" t="s">
        <v>141</v>
      </c>
      <c r="AE49" s="343" t="s">
        <v>142</v>
      </c>
      <c r="AF49" s="343" t="s">
        <v>143</v>
      </c>
      <c r="AG49" s="884" t="s">
        <v>175</v>
      </c>
      <c r="AH49" s="885"/>
      <c r="AI49" s="885"/>
      <c r="AJ49" s="350" t="s">
        <v>139</v>
      </c>
      <c r="AK49" s="350" t="s">
        <v>140</v>
      </c>
      <c r="AL49" s="350" t="s">
        <v>141</v>
      </c>
      <c r="AM49" s="350" t="s">
        <v>142</v>
      </c>
      <c r="AN49" s="351" t="s">
        <v>143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151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151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151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154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154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154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155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155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155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157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157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157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164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164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164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176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167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167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167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81</v>
      </c>
      <c r="B57" s="181" t="s">
        <v>177</v>
      </c>
      <c r="C57" s="182" t="s">
        <v>178</v>
      </c>
      <c r="E57" s="924" t="s">
        <v>84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168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168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168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179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169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169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169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180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181</v>
      </c>
      <c r="Z59" s="885"/>
      <c r="AA59" s="885"/>
      <c r="AB59" s="350" t="s">
        <v>139</v>
      </c>
      <c r="AC59" s="350" t="s">
        <v>140</v>
      </c>
      <c r="AD59" s="350" t="s">
        <v>141</v>
      </c>
      <c r="AE59" s="350" t="s">
        <v>142</v>
      </c>
      <c r="AF59" s="351" t="s">
        <v>143</v>
      </c>
      <c r="AG59" s="886" t="s">
        <v>182</v>
      </c>
      <c r="AH59" s="887"/>
      <c r="AI59" s="887"/>
      <c r="AJ59" s="343" t="s">
        <v>139</v>
      </c>
      <c r="AK59" s="343" t="s">
        <v>140</v>
      </c>
      <c r="AL59" s="343" t="s">
        <v>141</v>
      </c>
      <c r="AM59" s="343" t="s">
        <v>142</v>
      </c>
      <c r="AN59" s="343" t="s">
        <v>143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151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151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95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154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154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183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155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155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184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157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157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185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186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164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164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187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167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167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188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168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168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169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169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189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190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191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192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193</v>
      </c>
      <c r="B1" s="741"/>
      <c r="C1" s="741"/>
      <c r="D1" s="741"/>
      <c r="E1" s="741"/>
      <c r="F1" s="1005" t="s">
        <v>194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195</v>
      </c>
      <c r="B2" s="1003"/>
      <c r="C2" s="1003"/>
      <c r="D2" s="1003"/>
      <c r="E2" s="1004"/>
      <c r="F2" s="1002" t="s">
        <v>122</v>
      </c>
      <c r="G2" s="1003"/>
      <c r="H2" s="1003"/>
      <c r="I2" s="1003"/>
      <c r="J2" s="1004"/>
      <c r="K2" s="725" t="s">
        <v>196</v>
      </c>
      <c r="L2" s="726" t="s">
        <v>197</v>
      </c>
      <c r="M2" s="727" t="s">
        <v>198</v>
      </c>
      <c r="N2" s="727" t="s">
        <v>199</v>
      </c>
      <c r="O2" s="728" t="s">
        <v>75</v>
      </c>
      <c r="P2" s="729" t="s">
        <v>200</v>
      </c>
      <c r="Q2" s="730" t="s">
        <v>129</v>
      </c>
      <c r="R2" s="731" t="s">
        <v>200</v>
      </c>
      <c r="S2" s="729" t="s">
        <v>201</v>
      </c>
      <c r="T2" s="732" t="s">
        <v>200</v>
      </c>
      <c r="U2" s="733" t="s">
        <v>202</v>
      </c>
      <c r="V2" s="734" t="s">
        <v>203</v>
      </c>
      <c r="W2" s="735" t="s">
        <v>204</v>
      </c>
      <c r="X2" s="736" t="s">
        <v>205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206</v>
      </c>
      <c r="G3" s="984"/>
      <c r="H3" s="984"/>
      <c r="I3" s="984"/>
      <c r="J3" s="985"/>
      <c r="K3" s="444" t="s">
        <v>207</v>
      </c>
      <c r="L3" s="445" t="s">
        <v>128</v>
      </c>
      <c r="M3" s="446" t="s">
        <v>208</v>
      </c>
      <c r="N3" s="447">
        <v>10000</v>
      </c>
      <c r="O3" s="448">
        <v>-0.2</v>
      </c>
      <c r="P3" s="446" t="s">
        <v>32</v>
      </c>
      <c r="Q3" s="449">
        <v>0.1</v>
      </c>
      <c r="R3" s="450" t="s">
        <v>32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32</v>
      </c>
      <c r="Q4" s="459">
        <v>0.1</v>
      </c>
      <c r="R4" s="460" t="s">
        <v>32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32</v>
      </c>
      <c r="Q5" s="459">
        <v>0.1</v>
      </c>
      <c r="R5" s="460" t="s">
        <v>32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32</v>
      </c>
      <c r="Q6" s="459">
        <v>0.1</v>
      </c>
      <c r="R6" s="460" t="s">
        <v>32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32</v>
      </c>
      <c r="Q7" s="459">
        <v>0.1</v>
      </c>
      <c r="R7" s="460" t="s">
        <v>32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32</v>
      </c>
      <c r="Q8" s="459">
        <v>0.1</v>
      </c>
      <c r="R8" s="460" t="s">
        <v>32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32</v>
      </c>
      <c r="Q9" s="459">
        <v>0.1</v>
      </c>
      <c r="R9" s="460" t="s">
        <v>32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32</v>
      </c>
      <c r="Q10" s="468">
        <v>0.1</v>
      </c>
      <c r="R10" s="469" t="s">
        <v>32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128</v>
      </c>
      <c r="M11" s="474" t="s">
        <v>221</v>
      </c>
      <c r="N11" s="475">
        <v>5000</v>
      </c>
      <c r="O11" s="448">
        <v>-0.1</v>
      </c>
      <c r="P11" s="446" t="s">
        <v>32</v>
      </c>
      <c r="Q11" s="449">
        <v>0.1</v>
      </c>
      <c r="R11" s="450" t="s">
        <v>32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128</v>
      </c>
      <c r="M12" s="481" t="s">
        <v>222</v>
      </c>
      <c r="N12" s="482">
        <v>5000</v>
      </c>
      <c r="O12" s="483">
        <v>-0.1</v>
      </c>
      <c r="P12" s="452" t="s">
        <v>32</v>
      </c>
      <c r="Q12" s="484">
        <v>0.1</v>
      </c>
      <c r="R12" s="481" t="s">
        <v>32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32</v>
      </c>
      <c r="Q13" s="459">
        <v>0.1</v>
      </c>
      <c r="R13" s="460" t="s">
        <v>32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32</v>
      </c>
      <c r="Q14" s="459">
        <v>0.1</v>
      </c>
      <c r="R14" s="460" t="s">
        <v>32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32</v>
      </c>
      <c r="Q15" s="459">
        <v>0.1</v>
      </c>
      <c r="R15" s="460" t="s">
        <v>32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32</v>
      </c>
      <c r="Q16" s="459">
        <v>0.1</v>
      </c>
      <c r="R16" s="460" t="s">
        <v>32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32</v>
      </c>
      <c r="Q17" s="459">
        <v>0.1</v>
      </c>
      <c r="R17" s="460" t="s">
        <v>32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32</v>
      </c>
      <c r="Q18" s="484">
        <v>0.1</v>
      </c>
      <c r="R18" s="494" t="s">
        <v>32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32</v>
      </c>
      <c r="Q19" s="459">
        <v>0.1</v>
      </c>
      <c r="R19" s="460" t="s">
        <v>32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32</v>
      </c>
      <c r="Q20" s="459">
        <v>0.1</v>
      </c>
      <c r="R20" s="460" t="s">
        <v>32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32</v>
      </c>
      <c r="Q21" s="459">
        <v>0.1</v>
      </c>
      <c r="R21" s="460" t="s">
        <v>32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32</v>
      </c>
      <c r="Q22" s="459">
        <v>0.1</v>
      </c>
      <c r="R22" s="460" t="s">
        <v>32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32</v>
      </c>
      <c r="Q23" s="459">
        <v>0.1</v>
      </c>
      <c r="R23" s="460" t="s">
        <v>32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32</v>
      </c>
      <c r="Q24" s="459">
        <v>0.1</v>
      </c>
      <c r="R24" s="460" t="s">
        <v>32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163</v>
      </c>
      <c r="N25" s="489">
        <v>20000</v>
      </c>
      <c r="O25" s="490">
        <v>-0.2</v>
      </c>
      <c r="P25" s="455" t="s">
        <v>32</v>
      </c>
      <c r="Q25" s="459">
        <v>0.1</v>
      </c>
      <c r="R25" s="460" t="s">
        <v>32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32</v>
      </c>
      <c r="Q26" s="459">
        <v>0.1</v>
      </c>
      <c r="R26" s="460" t="s">
        <v>32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32</v>
      </c>
      <c r="Q27" s="459">
        <v>0.1</v>
      </c>
      <c r="R27" s="460" t="s">
        <v>32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32</v>
      </c>
      <c r="Q28" s="459">
        <v>0.1</v>
      </c>
      <c r="R28" s="460" t="s">
        <v>32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32</v>
      </c>
      <c r="Q29" s="468">
        <v>0.1</v>
      </c>
      <c r="R29" s="469" t="s">
        <v>32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128</v>
      </c>
      <c r="M30" s="503">
        <v>1</v>
      </c>
      <c r="N30" s="504">
        <v>1</v>
      </c>
      <c r="O30" s="483">
        <v>-1.0E-5</v>
      </c>
      <c r="P30" s="485" t="s">
        <v>32</v>
      </c>
      <c r="Q30" s="484">
        <v>1.0E-5</v>
      </c>
      <c r="R30" s="505" t="s">
        <v>32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32</v>
      </c>
      <c r="Q31" s="459">
        <v>2.0E-5</v>
      </c>
      <c r="R31" s="512" t="s">
        <v>32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32</v>
      </c>
      <c r="Q32" s="459"/>
      <c r="R32" s="512" t="s">
        <v>32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32</v>
      </c>
      <c r="Q33" s="459">
        <v>2.0E-5</v>
      </c>
      <c r="R33" s="512" t="s">
        <v>32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32</v>
      </c>
      <c r="Q34" s="459">
        <v>3.0E-5</v>
      </c>
      <c r="R34" s="512" t="s">
        <v>32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32</v>
      </c>
      <c r="Q35" s="459">
        <v>3.0E-5</v>
      </c>
      <c r="R35" s="512" t="s">
        <v>32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32</v>
      </c>
      <c r="Q36" s="459">
        <v>4.0E-5</v>
      </c>
      <c r="R36" s="512" t="s">
        <v>32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32</v>
      </c>
      <c r="Q37" s="459">
        <v>6.999999999999999E-5</v>
      </c>
      <c r="R37" s="512" t="s">
        <v>32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32</v>
      </c>
      <c r="Q38" s="459">
        <v>0.00013</v>
      </c>
      <c r="R38" s="512" t="s">
        <v>32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32</v>
      </c>
      <c r="Q39" s="459">
        <v>0.00013</v>
      </c>
      <c r="R39" s="512" t="s">
        <v>32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32</v>
      </c>
      <c r="Q40" s="468">
        <v>0.00024</v>
      </c>
      <c r="R40" s="519" t="s">
        <v>32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32</v>
      </c>
      <c r="Q41" s="449">
        <v>0.00013</v>
      </c>
      <c r="R41" s="450" t="s">
        <v>32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32</v>
      </c>
      <c r="Q42" s="468">
        <v>0.00026</v>
      </c>
      <c r="R42" s="469" t="s">
        <v>32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32</v>
      </c>
      <c r="Q43" s="484">
        <v>0.0003</v>
      </c>
      <c r="R43" s="494" t="s">
        <v>32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32</v>
      </c>
      <c r="Q44" s="459">
        <v>0.0008</v>
      </c>
      <c r="R44" s="460" t="s">
        <v>32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32</v>
      </c>
      <c r="Q45" s="459">
        <v>0.0015</v>
      </c>
      <c r="R45" s="460" t="s">
        <v>32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32</v>
      </c>
      <c r="Q46" s="459">
        <v>0.003</v>
      </c>
      <c r="R46" s="460" t="s">
        <v>32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32</v>
      </c>
      <c r="Q47" s="468">
        <v>0.003</v>
      </c>
      <c r="R47" s="469" t="s">
        <v>32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32</v>
      </c>
      <c r="Q48" s="529">
        <v>0.025</v>
      </c>
      <c r="R48" s="530" t="s">
        <v>32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32</v>
      </c>
      <c r="Q49" s="540">
        <v>0.015</v>
      </c>
      <c r="R49" s="541" t="s">
        <v>32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32</v>
      </c>
      <c r="Q50" s="551">
        <v>0.03</v>
      </c>
      <c r="R50" s="552" t="s">
        <v>32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32</v>
      </c>
      <c r="Q51" s="559">
        <v>6.0E-6</v>
      </c>
      <c r="R51" s="560" t="s">
        <v>32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32</v>
      </c>
      <c r="Q52" s="567">
        <v>6.0E-6</v>
      </c>
      <c r="R52" s="568" t="s">
        <v>32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32</v>
      </c>
      <c r="Q53" s="567">
        <v>6.0E-6</v>
      </c>
      <c r="R53" s="568" t="s">
        <v>32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32</v>
      </c>
      <c r="Q54" s="567">
        <v>8.0E-6</v>
      </c>
      <c r="R54" s="568" t="s">
        <v>32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32</v>
      </c>
      <c r="Q55" s="572">
        <v>1.0E-5</v>
      </c>
      <c r="R55" s="568" t="s">
        <v>32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32</v>
      </c>
      <c r="Q56" s="567">
        <v>1.2E-5</v>
      </c>
      <c r="R56" s="568" t="s">
        <v>32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32</v>
      </c>
      <c r="Q57" s="567">
        <v>1.5E-5</v>
      </c>
      <c r="R57" s="568" t="s">
        <v>32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32</v>
      </c>
      <c r="Q58" s="572">
        <v>2.0E-5</v>
      </c>
      <c r="R58" s="568" t="s">
        <v>32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32</v>
      </c>
      <c r="Q59" s="567">
        <v>2.5E-5</v>
      </c>
      <c r="R59" s="568" t="s">
        <v>32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128</v>
      </c>
      <c r="M60" s="556" t="s">
        <v>266</v>
      </c>
      <c r="N60" s="575">
        <v>1</v>
      </c>
      <c r="O60" s="576">
        <v>-4.0E-5</v>
      </c>
      <c r="P60" s="556" t="s">
        <v>32</v>
      </c>
      <c r="Q60" s="577">
        <v>2.0E-5</v>
      </c>
      <c r="R60" s="560" t="s">
        <v>32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32</v>
      </c>
      <c r="Q61" s="580">
        <v>2.0E-5</v>
      </c>
      <c r="R61" s="568" t="s">
        <v>32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32</v>
      </c>
      <c r="Q62" s="580">
        <v>2.0E-5</v>
      </c>
      <c r="R62" s="568" t="s">
        <v>32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32</v>
      </c>
      <c r="Q63" s="580">
        <v>2.0E-5</v>
      </c>
      <c r="R63" s="568" t="s">
        <v>32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32</v>
      </c>
      <c r="Q64" s="580">
        <v>2.0E-5</v>
      </c>
      <c r="R64" s="568" t="s">
        <v>32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32</v>
      </c>
      <c r="Q65" s="580">
        <v>4.0E-5</v>
      </c>
      <c r="R65" s="568" t="s">
        <v>32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32</v>
      </c>
      <c r="Q66" s="580">
        <v>5.0E-5</v>
      </c>
      <c r="R66" s="568" t="s">
        <v>32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32</v>
      </c>
      <c r="Q67" s="580">
        <v>0.0001</v>
      </c>
      <c r="R67" s="568" t="s">
        <v>32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32</v>
      </c>
      <c r="Q68" s="580">
        <v>0.00013</v>
      </c>
      <c r="R68" s="568" t="s">
        <v>32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32</v>
      </c>
      <c r="Q69" s="580">
        <v>0.0004</v>
      </c>
      <c r="R69" s="568" t="s">
        <v>32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32</v>
      </c>
      <c r="Q70" s="580">
        <v>0.0004</v>
      </c>
      <c r="R70" s="568" t="s">
        <v>32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32</v>
      </c>
      <c r="Q71" s="585">
        <v>0.001</v>
      </c>
      <c r="R71" s="586" t="s">
        <v>32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32</v>
      </c>
      <c r="Q72" s="590">
        <v>0.002</v>
      </c>
      <c r="R72" s="568" t="s">
        <v>32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32</v>
      </c>
      <c r="Q73" s="590">
        <v>0.002</v>
      </c>
      <c r="R73" s="568" t="s">
        <v>32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32</v>
      </c>
      <c r="Q74" s="593">
        <v>0.1</v>
      </c>
      <c r="R74" s="586" t="s">
        <v>32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32</v>
      </c>
      <c r="Q75" s="596">
        <v>0.1</v>
      </c>
      <c r="R75" s="568" t="s">
        <v>32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32</v>
      </c>
      <c r="Q76" s="593">
        <v>0.1</v>
      </c>
      <c r="R76" s="586" t="s">
        <v>32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128</v>
      </c>
      <c r="M77" s="556"/>
      <c r="N77" s="575">
        <v>1</v>
      </c>
      <c r="O77" s="576"/>
      <c r="P77" s="556" t="s">
        <v>32</v>
      </c>
      <c r="Q77" s="577"/>
      <c r="R77" s="560" t="s">
        <v>32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32</v>
      </c>
      <c r="Q78" s="580"/>
      <c r="R78" s="568" t="s">
        <v>32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32</v>
      </c>
      <c r="Q79" s="580"/>
      <c r="R79" s="568" t="s">
        <v>32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32</v>
      </c>
      <c r="Q80" s="580"/>
      <c r="R80" s="568" t="s">
        <v>32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32</v>
      </c>
      <c r="Q81" s="580"/>
      <c r="R81" s="568" t="s">
        <v>32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32</v>
      </c>
      <c r="Q82" s="580"/>
      <c r="R82" s="568" t="s">
        <v>32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32</v>
      </c>
      <c r="Q83" s="580"/>
      <c r="R83" s="568" t="s">
        <v>32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32</v>
      </c>
      <c r="Q84" s="580"/>
      <c r="R84" s="568" t="s">
        <v>32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32</v>
      </c>
      <c r="Q85" s="580"/>
      <c r="R85" s="568" t="s">
        <v>32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32</v>
      </c>
      <c r="Q86" s="580"/>
      <c r="R86" s="568" t="s">
        <v>32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32</v>
      </c>
      <c r="Q87" s="580"/>
      <c r="R87" s="568" t="s">
        <v>32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32</v>
      </c>
      <c r="Q88" s="585"/>
      <c r="R88" s="586" t="s">
        <v>32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32</v>
      </c>
      <c r="Q89" s="590"/>
      <c r="R89" s="568" t="s">
        <v>32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32</v>
      </c>
      <c r="Q90" s="590"/>
      <c r="R90" s="568" t="s">
        <v>32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32</v>
      </c>
      <c r="Q91" s="593"/>
      <c r="R91" s="586" t="s">
        <v>32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32</v>
      </c>
      <c r="Q92" s="596"/>
      <c r="R92" s="568" t="s">
        <v>32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32</v>
      </c>
      <c r="Q93" s="449">
        <v>6.0E-6</v>
      </c>
      <c r="R93" s="450" t="s">
        <v>32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32</v>
      </c>
      <c r="Q94" s="601">
        <v>1.0E-5</v>
      </c>
      <c r="R94" s="481" t="s">
        <v>32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32</v>
      </c>
      <c r="Q95" s="459">
        <v>1.2E-5</v>
      </c>
      <c r="R95" s="460" t="s">
        <v>32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32</v>
      </c>
      <c r="Q96" s="459">
        <v>1.5E-5</v>
      </c>
      <c r="R96" s="460" t="s">
        <v>32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32</v>
      </c>
      <c r="Q97" s="607">
        <v>2.0E-5</v>
      </c>
      <c r="R97" s="460" t="s">
        <v>32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32</v>
      </c>
      <c r="Q98" s="459">
        <v>2.5E-5</v>
      </c>
      <c r="R98" s="460" t="s">
        <v>32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128</v>
      </c>
      <c r="M99" s="556">
        <v>1</v>
      </c>
      <c r="N99" s="575">
        <v>1</v>
      </c>
      <c r="O99" s="558">
        <v>-4.0E-5</v>
      </c>
      <c r="P99" s="556" t="s">
        <v>32</v>
      </c>
      <c r="Q99" s="559">
        <v>1.0E-5</v>
      </c>
      <c r="R99" s="560" t="s">
        <v>32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32</v>
      </c>
      <c r="Q100" s="567">
        <v>2.0E-5</v>
      </c>
      <c r="R100" s="568" t="s">
        <v>32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32</v>
      </c>
      <c r="Q101" s="567">
        <v>2.0E-5</v>
      </c>
      <c r="R101" s="568" t="s">
        <v>32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32</v>
      </c>
      <c r="Q102" s="567">
        <v>2.0E-5</v>
      </c>
      <c r="R102" s="568" t="s">
        <v>32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32</v>
      </c>
      <c r="Q103" s="567">
        <v>3.0E-5</v>
      </c>
      <c r="R103" s="568" t="s">
        <v>32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32</v>
      </c>
      <c r="Q104" s="567">
        <v>3.0E-5</v>
      </c>
      <c r="R104" s="568" t="s">
        <v>32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32</v>
      </c>
      <c r="Q105" s="567">
        <v>4.0E-5</v>
      </c>
      <c r="R105" s="568" t="s">
        <v>32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32</v>
      </c>
      <c r="Q106" s="567">
        <v>6.999999999999999E-5</v>
      </c>
      <c r="R106" s="568" t="s">
        <v>32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32</v>
      </c>
      <c r="Q107" s="580">
        <v>0.00013</v>
      </c>
      <c r="R107" s="568" t="s">
        <v>32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32</v>
      </c>
      <c r="Q108" s="567">
        <v>0.00013</v>
      </c>
      <c r="R108" s="586" t="s">
        <v>32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32</v>
      </c>
      <c r="Q109" s="611">
        <v>0.00026</v>
      </c>
      <c r="R109" s="568" t="s">
        <v>32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128</v>
      </c>
      <c r="M110" s="556">
        <v>1</v>
      </c>
      <c r="N110" s="575">
        <v>1</v>
      </c>
      <c r="O110" s="558">
        <v>-4.0E-5</v>
      </c>
      <c r="P110" s="556" t="s">
        <v>32</v>
      </c>
      <c r="Q110" s="559">
        <v>1.0E-5</v>
      </c>
      <c r="R110" s="560" t="s">
        <v>32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32</v>
      </c>
      <c r="Q111" s="567">
        <v>2.0E-5</v>
      </c>
      <c r="R111" s="568" t="s">
        <v>32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32</v>
      </c>
      <c r="Q112" s="567">
        <v>2.0E-5</v>
      </c>
      <c r="R112" s="568" t="s">
        <v>32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32</v>
      </c>
      <c r="Q113" s="567">
        <v>2.0E-5</v>
      </c>
      <c r="R113" s="568" t="s">
        <v>32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32</v>
      </c>
      <c r="Q114" s="567">
        <v>3.0E-5</v>
      </c>
      <c r="R114" s="568" t="s">
        <v>32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32</v>
      </c>
      <c r="Q115" s="567">
        <v>3.0E-5</v>
      </c>
      <c r="R115" s="568" t="s">
        <v>32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32</v>
      </c>
      <c r="Q116" s="567">
        <v>4.0E-5</v>
      </c>
      <c r="R116" s="568" t="s">
        <v>32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32</v>
      </c>
      <c r="Q117" s="580">
        <v>6.999999999999999E-5</v>
      </c>
      <c r="R117" s="568" t="s">
        <v>32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32</v>
      </c>
      <c r="Q118" s="580">
        <v>0.00013</v>
      </c>
      <c r="R118" s="568" t="s">
        <v>32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32</v>
      </c>
      <c r="Q119" s="615">
        <v>0.00013</v>
      </c>
      <c r="R119" s="586" t="s">
        <v>32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32</v>
      </c>
      <c r="Q120" s="616">
        <v>0.00042</v>
      </c>
      <c r="R120" s="568" t="s">
        <v>32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32</v>
      </c>
      <c r="Q121" s="616">
        <v>0.001</v>
      </c>
      <c r="R121" s="568" t="s">
        <v>32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32</v>
      </c>
      <c r="Q122" s="617">
        <v>0.002</v>
      </c>
      <c r="R122" s="568" t="s">
        <v>32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32</v>
      </c>
      <c r="Q123" s="616">
        <v>0.002</v>
      </c>
      <c r="R123" s="568" t="s">
        <v>32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32</v>
      </c>
      <c r="Q124" s="622">
        <v>0.004</v>
      </c>
      <c r="R124" s="623" t="s">
        <v>32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32</v>
      </c>
      <c r="Q125" s="559">
        <v>2.0E-6</v>
      </c>
      <c r="R125" s="560" t="s">
        <v>32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32</v>
      </c>
      <c r="Q126" s="635">
        <v>2.0E-6</v>
      </c>
      <c r="R126" s="568" t="s">
        <v>32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32</v>
      </c>
      <c r="Q127" s="635">
        <v>2.0E-6</v>
      </c>
      <c r="R127" s="568" t="s">
        <v>32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32</v>
      </c>
      <c r="Q128" s="635">
        <v>2.0E-6</v>
      </c>
      <c r="R128" s="568" t="s">
        <v>32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32</v>
      </c>
      <c r="Q129" s="635">
        <v>3.0E-6</v>
      </c>
      <c r="R129" s="568" t="s">
        <v>32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32</v>
      </c>
      <c r="Q130" s="635">
        <v>4.0E-6</v>
      </c>
      <c r="R130" s="568" t="s">
        <v>32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32</v>
      </c>
      <c r="Q131" s="635">
        <v>5.0E-6</v>
      </c>
      <c r="R131" s="568" t="s">
        <v>32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32</v>
      </c>
      <c r="Q132" s="635">
        <v>6.0E-6</v>
      </c>
      <c r="R132" s="568" t="s">
        <v>32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32</v>
      </c>
      <c r="Q133" s="635">
        <v>8.0E-6</v>
      </c>
      <c r="R133" s="568" t="s">
        <v>32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32</v>
      </c>
      <c r="Q134" s="635">
        <v>1.0E-5</v>
      </c>
      <c r="R134" s="568" t="s">
        <v>32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32</v>
      </c>
      <c r="Q135" s="635">
        <v>1.2E-5</v>
      </c>
      <c r="R135" s="568" t="s">
        <v>32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32</v>
      </c>
      <c r="Q136" s="635">
        <v>1.5E-5</v>
      </c>
      <c r="R136" s="568" t="s">
        <v>32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32</v>
      </c>
      <c r="Q137" s="635">
        <v>2.0E-5</v>
      </c>
      <c r="R137" s="568" t="s">
        <v>32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32</v>
      </c>
      <c r="Q138" s="635">
        <v>2.5E-5</v>
      </c>
      <c r="R138" s="568" t="s">
        <v>32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32</v>
      </c>
      <c r="Q139" s="635">
        <v>3.0E-5</v>
      </c>
      <c r="R139" s="568" t="s">
        <v>32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32</v>
      </c>
      <c r="Q140" s="635">
        <v>5.0E-5</v>
      </c>
      <c r="R140" s="568" t="s">
        <v>32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32</v>
      </c>
      <c r="Q141" s="640">
        <v>0.0001</v>
      </c>
      <c r="R141" s="641" t="s">
        <v>32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32</v>
      </c>
      <c r="Q142" s="559">
        <v>1.0E-5</v>
      </c>
      <c r="R142" s="560" t="s">
        <v>32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32</v>
      </c>
      <c r="Q143" s="567">
        <v>2.0E-5</v>
      </c>
      <c r="R143" s="568" t="s">
        <v>32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32</v>
      </c>
      <c r="Q144" s="567">
        <v>2.0E-5</v>
      </c>
      <c r="R144" s="568" t="s">
        <v>32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32</v>
      </c>
      <c r="Q145" s="567">
        <v>2.0E-5</v>
      </c>
      <c r="R145" s="568" t="s">
        <v>32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32</v>
      </c>
      <c r="Q146" s="567">
        <v>3.0E-5</v>
      </c>
      <c r="R146" s="568" t="s">
        <v>32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32</v>
      </c>
      <c r="Q147" s="567">
        <v>4.0E-5</v>
      </c>
      <c r="R147" s="568" t="s">
        <v>32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32</v>
      </c>
      <c r="Q148" s="567">
        <v>4.0E-5</v>
      </c>
      <c r="R148" s="568" t="s">
        <v>32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32</v>
      </c>
      <c r="Q149" s="580">
        <v>6.999999999999999E-5</v>
      </c>
      <c r="R149" s="568" t="s">
        <v>32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32</v>
      </c>
      <c r="Q150" s="567">
        <v>0.00013</v>
      </c>
      <c r="R150" s="568" t="s">
        <v>32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32</v>
      </c>
      <c r="Q151" s="580">
        <v>0.00026</v>
      </c>
      <c r="R151" s="568" t="s">
        <v>32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32</v>
      </c>
      <c r="Q152" s="580">
        <v>0.00026</v>
      </c>
      <c r="R152" s="568" t="s">
        <v>32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32</v>
      </c>
      <c r="Q153" s="646">
        <v>0.001</v>
      </c>
      <c r="R153" s="586" t="s">
        <v>32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32</v>
      </c>
      <c r="Q154" s="616">
        <v>0.002</v>
      </c>
      <c r="R154" s="568" t="s">
        <v>32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32</v>
      </c>
      <c r="Q155" s="616">
        <v>0.004</v>
      </c>
      <c r="R155" s="568" t="s">
        <v>32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32</v>
      </c>
      <c r="Q156" s="648">
        <v>0.004</v>
      </c>
      <c r="R156" s="568" t="s">
        <v>32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128</v>
      </c>
      <c r="M157" s="445" t="s">
        <v>241</v>
      </c>
      <c r="N157" s="446">
        <v>1</v>
      </c>
      <c r="O157" s="649">
        <v>-2.0E-5</v>
      </c>
      <c r="P157" s="446" t="s">
        <v>32</v>
      </c>
      <c r="Q157" s="449">
        <v>1.0E-5</v>
      </c>
      <c r="R157" s="450" t="s">
        <v>32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32</v>
      </c>
      <c r="Q158" s="459">
        <v>2.0E-5</v>
      </c>
      <c r="R158" s="460" t="s">
        <v>32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32</v>
      </c>
      <c r="Q159" s="459">
        <v>2.0E-5</v>
      </c>
      <c r="R159" s="460" t="s">
        <v>32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32</v>
      </c>
      <c r="Q160" s="459">
        <v>2.0E-5</v>
      </c>
      <c r="R160" s="460" t="s">
        <v>32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32</v>
      </c>
      <c r="Q161" s="459">
        <v>3.0E-5</v>
      </c>
      <c r="R161" s="460" t="s">
        <v>32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32</v>
      </c>
      <c r="Q162" s="459">
        <v>4.0E-5</v>
      </c>
      <c r="R162" s="460" t="s">
        <v>32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32</v>
      </c>
      <c r="Q163" s="459">
        <v>4.0E-5</v>
      </c>
      <c r="R163" s="460" t="s">
        <v>32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32</v>
      </c>
      <c r="Q164" s="459">
        <v>6.999999999999999E-5</v>
      </c>
      <c r="R164" s="460" t="s">
        <v>32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32</v>
      </c>
      <c r="Q165" s="459">
        <v>0.00013</v>
      </c>
      <c r="R165" s="460" t="s">
        <v>32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32</v>
      </c>
      <c r="Q166" s="459">
        <v>0.00026</v>
      </c>
      <c r="R166" s="460" t="s">
        <v>32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32</v>
      </c>
      <c r="Q167" s="459">
        <v>0.00026</v>
      </c>
      <c r="R167" s="460" t="s">
        <v>32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32</v>
      </c>
      <c r="Q168" s="459">
        <v>0.001</v>
      </c>
      <c r="R168" s="460" t="s">
        <v>32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32</v>
      </c>
      <c r="Q169" s="459">
        <v>0.002</v>
      </c>
      <c r="R169" s="460" t="s">
        <v>32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32</v>
      </c>
      <c r="Q170" s="459">
        <v>0.004</v>
      </c>
      <c r="R170" s="460" t="s">
        <v>32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32</v>
      </c>
      <c r="Q171" s="459">
        <v>0.004</v>
      </c>
      <c r="R171" s="460" t="s">
        <v>32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128</v>
      </c>
      <c r="M172" s="556">
        <v>1</v>
      </c>
      <c r="N172" s="627">
        <v>500</v>
      </c>
      <c r="O172" s="653">
        <v>0.02</v>
      </c>
      <c r="P172" s="556" t="s">
        <v>32</v>
      </c>
      <c r="Q172" s="654">
        <v>0.01</v>
      </c>
      <c r="R172" s="560" t="s">
        <v>32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32</v>
      </c>
      <c r="Q173" s="657">
        <v>0.01</v>
      </c>
      <c r="R173" s="568" t="s">
        <v>32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32</v>
      </c>
      <c r="Q174" s="657">
        <v>0.01</v>
      </c>
      <c r="R174" s="568" t="s">
        <v>32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32</v>
      </c>
      <c r="Q175" s="657">
        <v>0.01</v>
      </c>
      <c r="R175" s="568" t="s">
        <v>32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32</v>
      </c>
      <c r="Q176" s="657">
        <v>0.01</v>
      </c>
      <c r="R176" s="568" t="s">
        <v>32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32</v>
      </c>
      <c r="Q177" s="657">
        <v>0.01</v>
      </c>
      <c r="R177" s="568" t="s">
        <v>32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32</v>
      </c>
      <c r="Q178" s="657">
        <v>0.01</v>
      </c>
      <c r="R178" s="568" t="s">
        <v>32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32</v>
      </c>
      <c r="Q179" s="657">
        <v>0.01</v>
      </c>
      <c r="R179" s="568" t="s">
        <v>32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32</v>
      </c>
      <c r="Q180" s="657">
        <v>0.01</v>
      </c>
      <c r="R180" s="568" t="s">
        <v>32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32</v>
      </c>
      <c r="Q181" s="661">
        <v>0.01</v>
      </c>
      <c r="R181" s="662" t="s">
        <v>32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32</v>
      </c>
      <c r="Q182" s="667">
        <v>6.0E-6</v>
      </c>
      <c r="R182" s="450" t="s">
        <v>32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32</v>
      </c>
      <c r="Q183" s="607">
        <v>6.0E-6</v>
      </c>
      <c r="R183" s="460" t="s">
        <v>32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32</v>
      </c>
      <c r="Q184" s="607">
        <v>6.0E-6</v>
      </c>
      <c r="R184" s="460" t="s">
        <v>32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32</v>
      </c>
      <c r="Q185" s="607">
        <v>6.0E-6</v>
      </c>
      <c r="R185" s="460" t="s">
        <v>32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32</v>
      </c>
      <c r="Q186" s="607">
        <v>8.0E-6</v>
      </c>
      <c r="R186" s="493" t="s">
        <v>32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32</v>
      </c>
      <c r="Q187" s="607">
        <v>1.0E-5</v>
      </c>
      <c r="R187" s="493" t="s">
        <v>32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32</v>
      </c>
      <c r="Q188" s="607">
        <v>1.0E-5</v>
      </c>
      <c r="R188" s="493" t="s">
        <v>32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32</v>
      </c>
      <c r="Q189" s="607">
        <v>1.2E-5</v>
      </c>
      <c r="R189" s="493" t="s">
        <v>32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32</v>
      </c>
      <c r="Q190" s="607">
        <v>1.5E-5</v>
      </c>
      <c r="R190" s="493" t="s">
        <v>32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32</v>
      </c>
      <c r="Q191" s="607">
        <v>2.0E-5</v>
      </c>
      <c r="R191" s="493" t="s">
        <v>32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32</v>
      </c>
      <c r="Q192" s="607">
        <v>2.0E-5</v>
      </c>
      <c r="R192" s="493" t="s">
        <v>32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32</v>
      </c>
      <c r="Q193" s="672">
        <v>2.5E-5</v>
      </c>
      <c r="R193" s="469" t="s">
        <v>32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32</v>
      </c>
      <c r="Q194" s="667">
        <v>6.0E-6</v>
      </c>
      <c r="R194" s="450" t="s">
        <v>32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32</v>
      </c>
      <c r="Q195" s="601">
        <v>6.0E-6</v>
      </c>
      <c r="R195" s="460" t="s">
        <v>32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32</v>
      </c>
      <c r="Q196" s="607">
        <v>6.0E-6</v>
      </c>
      <c r="R196" s="460" t="s">
        <v>32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32</v>
      </c>
      <c r="Q197" s="607">
        <v>6.0E-6</v>
      </c>
      <c r="R197" s="460" t="s">
        <v>32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32</v>
      </c>
      <c r="Q198" s="607">
        <v>8.0E-6</v>
      </c>
      <c r="R198" s="460" t="s">
        <v>32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32</v>
      </c>
      <c r="Q199" s="607">
        <v>1.0E-5</v>
      </c>
      <c r="R199" s="460" t="s">
        <v>32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32</v>
      </c>
      <c r="Q200" s="607">
        <v>1.0E-5</v>
      </c>
      <c r="R200" s="460" t="s">
        <v>32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32</v>
      </c>
      <c r="Q201" s="607">
        <v>1.2E-5</v>
      </c>
      <c r="R201" s="460" t="s">
        <v>32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32</v>
      </c>
      <c r="Q202" s="607">
        <v>1.5E-5</v>
      </c>
      <c r="R202" s="460" t="s">
        <v>32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32</v>
      </c>
      <c r="Q203" s="607">
        <v>2.0E-5</v>
      </c>
      <c r="R203" s="460" t="s">
        <v>32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32</v>
      </c>
      <c r="Q204" s="607">
        <v>2.0E-5</v>
      </c>
      <c r="R204" s="460" t="s">
        <v>32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32</v>
      </c>
      <c r="Q205" s="672">
        <v>2.5E-5</v>
      </c>
      <c r="R205" s="469" t="s">
        <v>32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32</v>
      </c>
      <c r="Q206" s="601">
        <v>6.0E-6</v>
      </c>
      <c r="R206" s="494" t="s">
        <v>32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32</v>
      </c>
      <c r="Q207" s="607"/>
      <c r="R207" s="460" t="s">
        <v>32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32</v>
      </c>
      <c r="Q208" s="607">
        <v>6.0E-6</v>
      </c>
      <c r="R208" s="460" t="s">
        <v>32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32</v>
      </c>
      <c r="Q209" s="607">
        <v>6.0E-6</v>
      </c>
      <c r="R209" s="460" t="s">
        <v>32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32</v>
      </c>
      <c r="Q210" s="607">
        <v>8.0E-6</v>
      </c>
      <c r="R210" s="460" t="s">
        <v>32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32</v>
      </c>
      <c r="Q211" s="607"/>
      <c r="R211" s="493" t="s">
        <v>32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32</v>
      </c>
      <c r="Q212" s="607">
        <v>1.0E-5</v>
      </c>
      <c r="R212" s="493" t="s">
        <v>32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32</v>
      </c>
      <c r="Q213" s="607">
        <v>1.2E-5</v>
      </c>
      <c r="R213" s="493" t="s">
        <v>32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32</v>
      </c>
      <c r="Q214" s="607">
        <v>1.5E-5</v>
      </c>
      <c r="R214" s="460" t="s">
        <v>32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32</v>
      </c>
      <c r="Q215" s="607"/>
      <c r="R215" s="460" t="s">
        <v>32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32</v>
      </c>
      <c r="Q216" s="607">
        <v>2.0E-5</v>
      </c>
      <c r="R216" s="460" t="s">
        <v>32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32</v>
      </c>
      <c r="Q217" s="672">
        <v>2.5E-5</v>
      </c>
      <c r="R217" s="469" t="s">
        <v>32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32</v>
      </c>
      <c r="Q218" s="601">
        <v>6.0E-6</v>
      </c>
      <c r="R218" s="494" t="s">
        <v>32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32</v>
      </c>
      <c r="Q219" s="607"/>
      <c r="R219" s="460" t="s">
        <v>32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32</v>
      </c>
      <c r="Q220" s="607">
        <v>6.0E-6</v>
      </c>
      <c r="R220" s="460" t="s">
        <v>32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32</v>
      </c>
      <c r="Q221" s="607">
        <v>6.0E-6</v>
      </c>
      <c r="R221" s="493" t="s">
        <v>32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32</v>
      </c>
      <c r="Q222" s="607">
        <v>8.0E-6</v>
      </c>
      <c r="R222" s="493" t="s">
        <v>32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32</v>
      </c>
      <c r="Q223" s="607"/>
      <c r="R223" s="493" t="s">
        <v>32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32</v>
      </c>
      <c r="Q224" s="607">
        <v>1.0E-5</v>
      </c>
      <c r="R224" s="493" t="s">
        <v>32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32</v>
      </c>
      <c r="Q225" s="607">
        <v>1.2E-5</v>
      </c>
      <c r="R225" s="460" t="s">
        <v>32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32</v>
      </c>
      <c r="Q226" s="607">
        <v>1.5E-5</v>
      </c>
      <c r="R226" s="460" t="s">
        <v>32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32</v>
      </c>
      <c r="Q227" s="607"/>
      <c r="R227" s="460" t="s">
        <v>32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32</v>
      </c>
      <c r="Q228" s="607">
        <v>2.0E-5</v>
      </c>
      <c r="R228" s="460" t="s">
        <v>32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32</v>
      </c>
      <c r="Q229" s="607">
        <v>2.5E-5</v>
      </c>
      <c r="R229" s="460" t="s">
        <v>32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128</v>
      </c>
      <c r="M230" s="446">
        <v>1</v>
      </c>
      <c r="N230" s="475">
        <v>1</v>
      </c>
      <c r="O230" s="448">
        <v>-1.0E-5</v>
      </c>
      <c r="P230" s="446" t="s">
        <v>32</v>
      </c>
      <c r="Q230" s="449">
        <v>1.0E-5</v>
      </c>
      <c r="R230" s="450" t="s">
        <v>32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32</v>
      </c>
      <c r="Q231" s="459">
        <v>2.0E-5</v>
      </c>
      <c r="R231" s="460" t="s">
        <v>32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32</v>
      </c>
      <c r="Q232" s="459">
        <v>2.0E-5</v>
      </c>
      <c r="R232" s="460" t="s">
        <v>32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32</v>
      </c>
      <c r="Q233" s="459">
        <v>2.0E-5</v>
      </c>
      <c r="R233" s="460" t="s">
        <v>32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32</v>
      </c>
      <c r="Q234" s="459">
        <v>3.0E-5</v>
      </c>
      <c r="R234" s="460" t="s">
        <v>32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32</v>
      </c>
      <c r="Q235" s="459">
        <v>4.0E-5</v>
      </c>
      <c r="R235" s="460" t="s">
        <v>32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32</v>
      </c>
      <c r="Q236" s="459">
        <v>4.0E-5</v>
      </c>
      <c r="R236" s="460" t="s">
        <v>32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32</v>
      </c>
      <c r="Q237" s="459">
        <v>6.999999999999999E-5</v>
      </c>
      <c r="R237" s="460" t="s">
        <v>32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32</v>
      </c>
      <c r="AJ237" s="449"/>
      <c r="AK237" s="446" t="s">
        <v>32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32</v>
      </c>
      <c r="Q238" s="459">
        <v>0.00013</v>
      </c>
      <c r="R238" s="460" t="s">
        <v>32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32</v>
      </c>
      <c r="AJ238" s="459"/>
      <c r="AK238" s="455" t="s">
        <v>32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32</v>
      </c>
      <c r="Q239" s="459">
        <v>0.00026</v>
      </c>
      <c r="R239" s="460" t="s">
        <v>32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32</v>
      </c>
      <c r="AJ239" s="459"/>
      <c r="AK239" s="455" t="s">
        <v>32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32</v>
      </c>
      <c r="Q240" s="459">
        <v>0.00026</v>
      </c>
      <c r="R240" s="460" t="s">
        <v>32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32</v>
      </c>
      <c r="AJ240" s="459"/>
      <c r="AK240" s="455" t="s">
        <v>32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32</v>
      </c>
      <c r="Q241" s="459">
        <v>0.001</v>
      </c>
      <c r="R241" s="460" t="s">
        <v>32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32</v>
      </c>
      <c r="AJ241" s="459"/>
      <c r="AK241" s="455" t="s">
        <v>32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32</v>
      </c>
      <c r="Q242" s="459">
        <v>0.002</v>
      </c>
      <c r="R242" s="460" t="s">
        <v>32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32</v>
      </c>
      <c r="AJ242" s="459"/>
      <c r="AK242" s="455" t="s">
        <v>32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32</v>
      </c>
      <c r="Q243" s="459">
        <v>0.004</v>
      </c>
      <c r="R243" s="460" t="s">
        <v>32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32</v>
      </c>
      <c r="AJ243" s="459"/>
      <c r="AK243" s="455" t="s">
        <v>32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32</v>
      </c>
      <c r="Q244" s="468">
        <v>0.004</v>
      </c>
      <c r="R244" s="469" t="s">
        <v>32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32</v>
      </c>
      <c r="AJ244" s="459"/>
      <c r="AK244" s="455" t="s">
        <v>32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128</v>
      </c>
      <c r="M245" s="446">
        <v>1</v>
      </c>
      <c r="N245" s="475">
        <v>1</v>
      </c>
      <c r="O245" s="448">
        <v>-4.0E-5</v>
      </c>
      <c r="P245" s="446" t="s">
        <v>32</v>
      </c>
      <c r="Q245" s="449">
        <v>1.0E-5</v>
      </c>
      <c r="R245" s="450" t="s">
        <v>32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32</v>
      </c>
      <c r="AJ245" s="459"/>
      <c r="AK245" s="455" t="s">
        <v>32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32</v>
      </c>
      <c r="Q246" s="459">
        <v>2.0E-5</v>
      </c>
      <c r="R246" s="460" t="s">
        <v>32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32</v>
      </c>
      <c r="AJ246" s="459"/>
      <c r="AK246" s="455" t="s">
        <v>32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32</v>
      </c>
      <c r="Q247" s="459">
        <v>2.0E-5</v>
      </c>
      <c r="R247" s="460" t="s">
        <v>32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32</v>
      </c>
      <c r="AJ247" s="459"/>
      <c r="AK247" s="455" t="s">
        <v>32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32</v>
      </c>
      <c r="Q248" s="459">
        <v>3.0E-5</v>
      </c>
      <c r="R248" s="460" t="s">
        <v>32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32</v>
      </c>
      <c r="AJ248" s="459"/>
      <c r="AK248" s="455" t="s">
        <v>32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32</v>
      </c>
      <c r="Q249" s="459">
        <v>4.0E-5</v>
      </c>
      <c r="R249" s="460" t="s">
        <v>32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32</v>
      </c>
      <c r="AJ249" s="459"/>
      <c r="AK249" s="455" t="s">
        <v>32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32</v>
      </c>
      <c r="Q250" s="459">
        <v>6.999999999999999E-5</v>
      </c>
      <c r="R250" s="460" t="s">
        <v>32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32</v>
      </c>
      <c r="Q251" s="459">
        <v>0.00013</v>
      </c>
      <c r="R251" s="460" t="s">
        <v>32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32</v>
      </c>
      <c r="Q252" s="459">
        <v>0.00026</v>
      </c>
      <c r="R252" s="460" t="s">
        <v>32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32</v>
      </c>
      <c r="Q253" s="449">
        <v>0.0004</v>
      </c>
      <c r="R253" s="474" t="s">
        <v>32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32</v>
      </c>
      <c r="Q254" s="459">
        <v>0.0003</v>
      </c>
      <c r="R254" s="493" t="s">
        <v>32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32</v>
      </c>
      <c r="Q255" s="459">
        <v>0.001</v>
      </c>
      <c r="R255" s="493" t="s">
        <v>32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32</v>
      </c>
      <c r="Q256" s="459">
        <v>0.001</v>
      </c>
      <c r="R256" s="493" t="s">
        <v>32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32</v>
      </c>
      <c r="Q257" s="459">
        <v>0.003</v>
      </c>
      <c r="R257" s="493" t="s">
        <v>32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32</v>
      </c>
      <c r="Q258" s="468">
        <v>0.001</v>
      </c>
      <c r="R258" s="496" t="s">
        <v>32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128</v>
      </c>
      <c r="M259" s="445" t="s">
        <v>241</v>
      </c>
      <c r="N259" s="475">
        <v>5000</v>
      </c>
      <c r="O259" s="448">
        <v>0.2</v>
      </c>
      <c r="P259" s="445" t="s">
        <v>32</v>
      </c>
      <c r="Q259" s="449">
        <v>0.1</v>
      </c>
      <c r="R259" s="474" t="s">
        <v>32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208</v>
      </c>
      <c r="N260" s="482">
        <v>10000</v>
      </c>
      <c r="O260" s="483">
        <v>-0.2</v>
      </c>
      <c r="P260" s="452" t="s">
        <v>32</v>
      </c>
      <c r="Q260" s="484">
        <v>0.1</v>
      </c>
      <c r="R260" s="481" t="s">
        <v>32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32</v>
      </c>
      <c r="Q261" s="459">
        <v>0.1</v>
      </c>
      <c r="R261" s="493" t="s">
        <v>32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32</v>
      </c>
      <c r="Q262" s="459">
        <v>0.1</v>
      </c>
      <c r="R262" s="493" t="s">
        <v>32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32</v>
      </c>
      <c r="Q263" s="459">
        <v>0.1</v>
      </c>
      <c r="R263" s="493" t="s">
        <v>32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32</v>
      </c>
      <c r="Q264" s="459">
        <v>0.1</v>
      </c>
      <c r="R264" s="493" t="s">
        <v>32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32</v>
      </c>
      <c r="Q265" s="468">
        <v>0.1</v>
      </c>
      <c r="R265" s="496" t="s">
        <v>32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128</v>
      </c>
      <c r="M266" s="445" t="s">
        <v>241</v>
      </c>
      <c r="N266" s="475">
        <v>10000</v>
      </c>
      <c r="O266" s="448">
        <v>-0.2</v>
      </c>
      <c r="P266" s="445" t="s">
        <v>32</v>
      </c>
      <c r="Q266" s="449">
        <v>0.1</v>
      </c>
      <c r="R266" s="474" t="s">
        <v>32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32</v>
      </c>
      <c r="Q267" s="484">
        <v>0.1</v>
      </c>
      <c r="R267" s="481" t="s">
        <v>32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32</v>
      </c>
      <c r="Q268" s="459">
        <v>0.1</v>
      </c>
      <c r="R268" s="493" t="s">
        <v>32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32</v>
      </c>
      <c r="Q269" s="459">
        <v>0.1</v>
      </c>
      <c r="R269" s="493" t="s">
        <v>32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32</v>
      </c>
      <c r="Q270" s="459">
        <v>0.1</v>
      </c>
      <c r="R270" s="493" t="s">
        <v>32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32</v>
      </c>
      <c r="Q271" s="459">
        <v>0.1</v>
      </c>
      <c r="R271" s="493" t="s">
        <v>32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32</v>
      </c>
      <c r="Q272" s="459">
        <v>0.1</v>
      </c>
      <c r="R272" s="493" t="s">
        <v>32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32</v>
      </c>
      <c r="Q273" s="468">
        <v>0.1</v>
      </c>
      <c r="R273" s="496" t="s">
        <v>32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128</v>
      </c>
      <c r="M274" s="446">
        <v>1</v>
      </c>
      <c r="N274" s="475">
        <v>1</v>
      </c>
      <c r="O274" s="448">
        <v>1.0E-5</v>
      </c>
      <c r="P274" s="446" t="s">
        <v>32</v>
      </c>
      <c r="Q274" s="449">
        <v>1.0E-5</v>
      </c>
      <c r="R274" s="450" t="s">
        <v>32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32</v>
      </c>
      <c r="Q275" s="459">
        <v>2.0E-5</v>
      </c>
      <c r="R275" s="460" t="s">
        <v>32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32</v>
      </c>
      <c r="Q276" s="459">
        <v>2.0E-5</v>
      </c>
      <c r="R276" s="460" t="s">
        <v>32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32</v>
      </c>
      <c r="Q277" s="459">
        <v>2.0E-5</v>
      </c>
      <c r="R277" s="460" t="s">
        <v>32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32</v>
      </c>
      <c r="Q278" s="459">
        <v>3.0E-5</v>
      </c>
      <c r="R278" s="460" t="s">
        <v>32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32</v>
      </c>
      <c r="Q279" s="459">
        <v>4.0E-5</v>
      </c>
      <c r="R279" s="460" t="s">
        <v>32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32</v>
      </c>
      <c r="Q280" s="459">
        <v>4.0E-5</v>
      </c>
      <c r="R280" s="460" t="s">
        <v>32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32</v>
      </c>
      <c r="Q281" s="459">
        <v>6.999999999999999E-5</v>
      </c>
      <c r="R281" s="460" t="s">
        <v>32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32</v>
      </c>
      <c r="Q282" s="459">
        <v>0.00013</v>
      </c>
      <c r="R282" s="460" t="s">
        <v>32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32</v>
      </c>
      <c r="Q283" s="459">
        <v>0.00024</v>
      </c>
      <c r="R283" s="460" t="s">
        <v>32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32</v>
      </c>
      <c r="Q284" s="459">
        <v>0.00024</v>
      </c>
      <c r="R284" s="460" t="s">
        <v>32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32</v>
      </c>
      <c r="Q285" s="459">
        <v>0.001</v>
      </c>
      <c r="R285" s="460" t="s">
        <v>32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32</v>
      </c>
      <c r="Q286" s="459">
        <v>0.002</v>
      </c>
      <c r="R286" s="460" t="s">
        <v>32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32</v>
      </c>
      <c r="Q287" s="459">
        <v>0.004</v>
      </c>
      <c r="R287" s="460" t="s">
        <v>32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32</v>
      </c>
      <c r="Q288" s="468">
        <v>0.004</v>
      </c>
      <c r="R288" s="469" t="s">
        <v>32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128</v>
      </c>
      <c r="M289" s="445" t="s">
        <v>241</v>
      </c>
      <c r="N289" s="475">
        <v>1</v>
      </c>
      <c r="O289" s="689">
        <v>-0.005</v>
      </c>
      <c r="P289" s="446" t="s">
        <v>32</v>
      </c>
      <c r="Q289" s="690">
        <v>0.001</v>
      </c>
      <c r="R289" s="450" t="s">
        <v>32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32</v>
      </c>
      <c r="Q290" s="692">
        <v>0.001</v>
      </c>
      <c r="R290" s="460" t="s">
        <v>32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32</v>
      </c>
      <c r="Q291" s="692">
        <v>0.001</v>
      </c>
      <c r="R291" s="460" t="s">
        <v>32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32</v>
      </c>
      <c r="Q292" s="692">
        <v>0.001</v>
      </c>
      <c r="R292" s="493" t="s">
        <v>32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32</v>
      </c>
      <c r="Q293" s="692">
        <v>0.001</v>
      </c>
      <c r="R293" s="493" t="s">
        <v>32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32</v>
      </c>
      <c r="Q294" s="692">
        <v>0.001</v>
      </c>
      <c r="R294" s="493" t="s">
        <v>32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32</v>
      </c>
      <c r="Q295" s="692">
        <v>0.001</v>
      </c>
      <c r="R295" s="493" t="s">
        <v>32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32</v>
      </c>
      <c r="Q296" s="692">
        <v>0.001</v>
      </c>
      <c r="R296" s="493" t="s">
        <v>32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32</v>
      </c>
      <c r="Q297" s="696">
        <v>0.001</v>
      </c>
      <c r="R297" s="469" t="s">
        <v>32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32</v>
      </c>
      <c r="Q298" s="667">
        <v>6.0E-6</v>
      </c>
      <c r="R298" s="450" t="s">
        <v>32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32</v>
      </c>
      <c r="Q299" s="607">
        <v>6.0E-6</v>
      </c>
      <c r="R299" s="460" t="s">
        <v>32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32</v>
      </c>
      <c r="Q300" s="607">
        <v>6.0E-6</v>
      </c>
      <c r="R300" s="460" t="s">
        <v>32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32</v>
      </c>
      <c r="Q301" s="607">
        <v>8.0E-6</v>
      </c>
      <c r="R301" s="493" t="s">
        <v>32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32</v>
      </c>
      <c r="Q302" s="607">
        <v>1.0E-5</v>
      </c>
      <c r="R302" s="493" t="s">
        <v>32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32</v>
      </c>
      <c r="Q303" s="607">
        <v>1.2E-5</v>
      </c>
      <c r="R303" s="493" t="s">
        <v>32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32</v>
      </c>
      <c r="Q304" s="607">
        <v>1.5E-5</v>
      </c>
      <c r="R304" s="493" t="s">
        <v>32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32</v>
      </c>
      <c r="Q305" s="607">
        <v>2.0E-5</v>
      </c>
      <c r="R305" s="493" t="s">
        <v>32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32</v>
      </c>
      <c r="Q306" s="672">
        <v>2.5E-5</v>
      </c>
      <c r="R306" s="469" t="s">
        <v>32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128</v>
      </c>
      <c r="M307" s="446">
        <v>1</v>
      </c>
      <c r="N307" s="475">
        <v>1</v>
      </c>
      <c r="O307" s="448">
        <v>-2.0E-6</v>
      </c>
      <c r="P307" s="446" t="s">
        <v>32</v>
      </c>
      <c r="Q307" s="449">
        <v>1.0E-5</v>
      </c>
      <c r="R307" s="450" t="s">
        <v>32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32</v>
      </c>
      <c r="Q308" s="459">
        <v>2.0E-5</v>
      </c>
      <c r="R308" s="460" t="s">
        <v>32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32</v>
      </c>
      <c r="Q309" s="459">
        <v>2.0E-5</v>
      </c>
      <c r="R309" s="460" t="s">
        <v>32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32</v>
      </c>
      <c r="Q310" s="459">
        <v>2.0E-5</v>
      </c>
      <c r="R310" s="460" t="s">
        <v>32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32</v>
      </c>
      <c r="Q311" s="459">
        <v>3.0E-5</v>
      </c>
      <c r="R311" s="460" t="s">
        <v>32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32</v>
      </c>
      <c r="Q312" s="459">
        <v>4.0E-5</v>
      </c>
      <c r="R312" s="460" t="s">
        <v>32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32</v>
      </c>
      <c r="Q313" s="459">
        <v>4.0E-5</v>
      </c>
      <c r="R313" s="460" t="s">
        <v>32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32</v>
      </c>
      <c r="Q314" s="459">
        <v>6.999999999999999E-5</v>
      </c>
      <c r="R314" s="460" t="s">
        <v>32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32</v>
      </c>
      <c r="Q315" s="459">
        <v>0.00013</v>
      </c>
      <c r="R315" s="460" t="s">
        <v>32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32</v>
      </c>
      <c r="Q316" s="459">
        <v>0.00026</v>
      </c>
      <c r="R316" s="460" t="s">
        <v>32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32</v>
      </c>
      <c r="Q317" s="459">
        <v>0.00026</v>
      </c>
      <c r="R317" s="460" t="s">
        <v>32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32</v>
      </c>
      <c r="Q318" s="459">
        <v>0.001</v>
      </c>
      <c r="R318" s="460" t="s">
        <v>32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32</v>
      </c>
      <c r="Q319" s="459">
        <v>0.002</v>
      </c>
      <c r="R319" s="460" t="s">
        <v>32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32</v>
      </c>
      <c r="Q320" s="459">
        <v>0.004</v>
      </c>
      <c r="R320" s="460" t="s">
        <v>32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32</v>
      </c>
      <c r="Q321" s="468">
        <v>0.004</v>
      </c>
      <c r="R321" s="469" t="s">
        <v>32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128</v>
      </c>
      <c r="M322" s="446" t="s">
        <v>221</v>
      </c>
      <c r="N322" s="475">
        <v>5000</v>
      </c>
      <c r="O322" s="448">
        <v>-0.5</v>
      </c>
      <c r="P322" s="446" t="s">
        <v>32</v>
      </c>
      <c r="Q322" s="449">
        <v>0.1</v>
      </c>
      <c r="R322" s="450" t="s">
        <v>32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32</v>
      </c>
      <c r="Q323" s="459">
        <v>0.1</v>
      </c>
      <c r="R323" s="460" t="s">
        <v>32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32</v>
      </c>
      <c r="Q324" s="459">
        <v>0.1</v>
      </c>
      <c r="R324" s="460" t="s">
        <v>32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32</v>
      </c>
      <c r="Q325" s="468">
        <v>0.1</v>
      </c>
      <c r="R325" s="469" t="s">
        <v>32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128</v>
      </c>
      <c r="M326" s="537" t="s">
        <v>241</v>
      </c>
      <c r="N326" s="538">
        <v>500</v>
      </c>
      <c r="O326" s="539">
        <v>-0.001</v>
      </c>
      <c r="P326" s="537" t="s">
        <v>32</v>
      </c>
      <c r="Q326" s="540">
        <v>0.001</v>
      </c>
      <c r="R326" s="541" t="s">
        <v>32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128</v>
      </c>
      <c r="M327" s="548" t="s">
        <v>241</v>
      </c>
      <c r="N327" s="549">
        <v>5000</v>
      </c>
      <c r="O327" s="550">
        <v>0</v>
      </c>
      <c r="P327" s="548" t="s">
        <v>32</v>
      </c>
      <c r="Q327" s="551">
        <v>0.1</v>
      </c>
      <c r="R327" s="552" t="s">
        <v>32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128</v>
      </c>
      <c r="M328" s="537" t="s">
        <v>241</v>
      </c>
      <c r="N328" s="538">
        <v>2000</v>
      </c>
      <c r="O328" s="539">
        <v>-0.005</v>
      </c>
      <c r="P328" s="537" t="s">
        <v>32</v>
      </c>
      <c r="Q328" s="540">
        <v>0.004</v>
      </c>
      <c r="R328" s="541" t="s">
        <v>32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128</v>
      </c>
      <c r="M329" s="537" t="s">
        <v>241</v>
      </c>
      <c r="N329" s="538">
        <v>1000</v>
      </c>
      <c r="O329" s="539">
        <v>-0.001</v>
      </c>
      <c r="P329" s="537" t="s">
        <v>32</v>
      </c>
      <c r="Q329" s="540">
        <v>0.002</v>
      </c>
      <c r="R329" s="541" t="s">
        <v>32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128</v>
      </c>
      <c r="M330" s="537" t="s">
        <v>241</v>
      </c>
      <c r="N330" s="538">
        <v>1000</v>
      </c>
      <c r="O330" s="539">
        <v>0.008999999999999999</v>
      </c>
      <c r="P330" s="537" t="s">
        <v>32</v>
      </c>
      <c r="Q330" s="540">
        <v>0.002</v>
      </c>
      <c r="R330" s="541" t="s">
        <v>32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128</v>
      </c>
      <c r="M331" s="485">
        <v>1</v>
      </c>
      <c r="N331" s="482">
        <v>20000</v>
      </c>
      <c r="O331" s="483">
        <v>-1</v>
      </c>
      <c r="P331" s="485" t="s">
        <v>32</v>
      </c>
      <c r="Q331" s="484">
        <v>0.1</v>
      </c>
      <c r="R331" s="494" t="s">
        <v>32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32</v>
      </c>
      <c r="Q332" s="459">
        <v>0.1</v>
      </c>
      <c r="R332" s="460" t="s">
        <v>32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32</v>
      </c>
      <c r="Q333" s="459">
        <v>0.1</v>
      </c>
      <c r="R333" s="460" t="s">
        <v>32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32</v>
      </c>
      <c r="Q334" s="459">
        <v>0.1</v>
      </c>
      <c r="R334" s="460" t="s">
        <v>32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32</v>
      </c>
      <c r="Q335" s="459">
        <v>0.1</v>
      </c>
      <c r="R335" s="460" t="s">
        <v>32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32</v>
      </c>
      <c r="Q336" s="459">
        <v>0.1</v>
      </c>
      <c r="R336" s="460" t="s">
        <v>32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32</v>
      </c>
      <c r="Q337" s="459">
        <v>0.1</v>
      </c>
      <c r="R337" s="460" t="s">
        <v>32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32</v>
      </c>
      <c r="Q338" s="459">
        <v>0.1</v>
      </c>
      <c r="R338" s="460" t="s">
        <v>32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32</v>
      </c>
      <c r="Q339" s="484">
        <v>0.1</v>
      </c>
      <c r="R339" s="494" t="s">
        <v>32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32</v>
      </c>
      <c r="Q340" s="459">
        <v>0.1</v>
      </c>
      <c r="R340" s="460" t="s">
        <v>32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32</v>
      </c>
      <c r="Q341" s="459">
        <v>0.1</v>
      </c>
      <c r="R341" s="460" t="s">
        <v>32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32</v>
      </c>
      <c r="Q342" s="459">
        <v>0.1</v>
      </c>
      <c r="R342" s="460" t="s">
        <v>32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32</v>
      </c>
      <c r="Q343" s="459">
        <v>0.1</v>
      </c>
      <c r="R343" s="460" t="s">
        <v>32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32</v>
      </c>
      <c r="Q344" s="459">
        <v>0.1</v>
      </c>
      <c r="R344" s="460" t="s">
        <v>32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32</v>
      </c>
      <c r="Q345" s="459">
        <v>0.1</v>
      </c>
      <c r="R345" s="460" t="s">
        <v>32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32</v>
      </c>
      <c r="Q346" s="459">
        <v>0.1</v>
      </c>
      <c r="R346" s="460" t="s">
        <v>32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32</v>
      </c>
      <c r="Q347" s="459">
        <v>0.1</v>
      </c>
      <c r="R347" s="460" t="s">
        <v>32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32</v>
      </c>
      <c r="Q348" s="459">
        <v>0.1</v>
      </c>
      <c r="R348" s="460" t="s">
        <v>32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32</v>
      </c>
      <c r="Q349" s="468">
        <v>0.1</v>
      </c>
      <c r="R349" s="469" t="s">
        <v>32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128</v>
      </c>
      <c r="M350" s="537" t="s">
        <v>241</v>
      </c>
      <c r="N350" s="538">
        <v>200</v>
      </c>
      <c r="O350" s="539">
        <v>-0.00021</v>
      </c>
      <c r="P350" s="537" t="s">
        <v>32</v>
      </c>
      <c r="Q350" s="540">
        <v>0.00026</v>
      </c>
      <c r="R350" s="541" t="s">
        <v>32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128</v>
      </c>
      <c r="M351" s="537">
        <v>12561</v>
      </c>
      <c r="N351" s="538">
        <v>10000</v>
      </c>
      <c r="O351" s="539">
        <v>-0.2</v>
      </c>
      <c r="P351" s="537" t="s">
        <v>32</v>
      </c>
      <c r="Q351" s="540">
        <v>0.1</v>
      </c>
      <c r="R351" s="541" t="s">
        <v>32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128</v>
      </c>
      <c r="M352" s="446" t="s">
        <v>241</v>
      </c>
      <c r="N352" s="446">
        <v>1</v>
      </c>
      <c r="O352" s="448">
        <v>2.0E-5</v>
      </c>
      <c r="P352" s="446" t="s">
        <v>32</v>
      </c>
      <c r="Q352" s="449">
        <v>1.0E-6</v>
      </c>
      <c r="R352" s="450" t="s">
        <v>32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32</v>
      </c>
      <c r="Q353" s="459">
        <v>2.0E-5</v>
      </c>
      <c r="R353" s="460" t="s">
        <v>32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32</v>
      </c>
      <c r="Q354" s="459">
        <v>2.0E-5</v>
      </c>
      <c r="R354" s="460" t="s">
        <v>32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32</v>
      </c>
      <c r="Q355" s="459">
        <v>3.0E-5</v>
      </c>
      <c r="R355" s="460" t="s">
        <v>32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32</v>
      </c>
      <c r="Q356" s="459">
        <v>3.0E-5</v>
      </c>
      <c r="R356" s="460" t="s">
        <v>32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32</v>
      </c>
      <c r="Q357" s="459">
        <v>4.0E-5</v>
      </c>
      <c r="R357" s="460" t="s">
        <v>32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32</v>
      </c>
      <c r="Q358" s="459">
        <v>6.999999999999999E-5</v>
      </c>
      <c r="R358" s="460" t="s">
        <v>32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32</v>
      </c>
      <c r="Q359" s="459">
        <v>0.00013</v>
      </c>
      <c r="R359" s="460" t="s">
        <v>32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32</v>
      </c>
      <c r="Q360" s="459">
        <v>0.00013</v>
      </c>
      <c r="R360" s="460" t="s">
        <v>32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32</v>
      </c>
      <c r="Q361" s="459">
        <v>0.00026</v>
      </c>
      <c r="R361" s="460" t="s">
        <v>32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32</v>
      </c>
      <c r="Q362" s="468">
        <v>0.001</v>
      </c>
      <c r="R362" s="469" t="s">
        <v>32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32</v>
      </c>
      <c r="Q363" s="529">
        <v>6.0E-6</v>
      </c>
      <c r="R363" s="530" t="s">
        <v>32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32</v>
      </c>
      <c r="Q364" s="449">
        <v>6.0E-6</v>
      </c>
      <c r="R364" s="450" t="s">
        <v>32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32</v>
      </c>
      <c r="Q365" s="459">
        <v>6.0E-6</v>
      </c>
      <c r="R365" s="460" t="s">
        <v>32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32</v>
      </c>
      <c r="Q366" s="459">
        <v>8.0E-6</v>
      </c>
      <c r="R366" s="460" t="s">
        <v>32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32</v>
      </c>
      <c r="Q367" s="468">
        <v>1.0E-5</v>
      </c>
      <c r="R367" s="469" t="s">
        <v>32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128</v>
      </c>
      <c r="M368" s="485">
        <v>1</v>
      </c>
      <c r="N368" s="485">
        <v>1</v>
      </c>
      <c r="O368" s="483">
        <v>1.0E-5</v>
      </c>
      <c r="P368" s="485" t="s">
        <v>32</v>
      </c>
      <c r="Q368" s="484">
        <v>1.0E-5</v>
      </c>
      <c r="R368" s="494" t="s">
        <v>32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32</v>
      </c>
      <c r="Q369" s="459">
        <v>2.0E-5</v>
      </c>
      <c r="R369" s="460" t="s">
        <v>32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32</v>
      </c>
      <c r="Q370" s="459">
        <v>2.0E-5</v>
      </c>
      <c r="R370" s="460" t="s">
        <v>32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32</v>
      </c>
      <c r="Q371" s="459">
        <v>2.0E-5</v>
      </c>
      <c r="R371" s="460" t="s">
        <v>32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32</v>
      </c>
      <c r="Q372" s="459">
        <v>3.0E-5</v>
      </c>
      <c r="R372" s="460" t="s">
        <v>32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32</v>
      </c>
      <c r="Q373" s="459">
        <v>4.0E-5</v>
      </c>
      <c r="R373" s="460" t="s">
        <v>32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32</v>
      </c>
      <c r="Q374" s="459">
        <v>4.0E-5</v>
      </c>
      <c r="R374" s="460" t="s">
        <v>32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32</v>
      </c>
      <c r="Q375" s="459">
        <v>6.999999999999999E-5</v>
      </c>
      <c r="R375" s="460" t="s">
        <v>32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32</v>
      </c>
      <c r="Q376" s="459">
        <v>0.00013</v>
      </c>
      <c r="R376" s="460" t="s">
        <v>32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32</v>
      </c>
      <c r="Q377" s="459">
        <v>0.0002</v>
      </c>
      <c r="R377" s="460" t="s">
        <v>32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32</v>
      </c>
      <c r="Q378" s="468">
        <v>0.00026</v>
      </c>
      <c r="R378" s="469" t="s">
        <v>32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32</v>
      </c>
      <c r="Q379" s="449">
        <v>3.0E-6</v>
      </c>
      <c r="R379" s="474" t="s">
        <v>32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32</v>
      </c>
      <c r="Q380" s="459">
        <v>6.0E-6</v>
      </c>
      <c r="R380" s="493" t="s">
        <v>32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32</v>
      </c>
      <c r="Q381" s="459">
        <v>6.0E-6</v>
      </c>
      <c r="R381" s="493" t="s">
        <v>32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32</v>
      </c>
      <c r="Q382" s="459">
        <v>8.0E-6</v>
      </c>
      <c r="R382" s="493" t="s">
        <v>32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32</v>
      </c>
      <c r="Q383" s="459">
        <v>1.0E-5</v>
      </c>
      <c r="R383" s="493" t="s">
        <v>32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32</v>
      </c>
      <c r="Q384" s="459">
        <v>1.2E-5</v>
      </c>
      <c r="R384" s="493" t="s">
        <v>32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32</v>
      </c>
      <c r="Q385" s="459">
        <v>1.2E-5</v>
      </c>
      <c r="R385" s="493" t="s">
        <v>32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32</v>
      </c>
      <c r="Q386" s="459">
        <v>1.5E-5</v>
      </c>
      <c r="R386" s="493" t="s">
        <v>32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32</v>
      </c>
      <c r="Q387" s="459">
        <v>2.5E-5</v>
      </c>
      <c r="R387" s="493" t="s">
        <v>32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32</v>
      </c>
      <c r="Q388" s="459">
        <v>2.5E-5</v>
      </c>
      <c r="R388" s="493" t="s">
        <v>32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32</v>
      </c>
      <c r="Q389" s="459">
        <v>3.0E-5</v>
      </c>
      <c r="R389" s="493" t="s">
        <v>32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32</v>
      </c>
      <c r="Q390" s="459">
        <v>5.0E-5</v>
      </c>
      <c r="R390" s="493" t="s">
        <v>32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32</v>
      </c>
      <c r="Q391" s="459">
        <v>0.0001</v>
      </c>
      <c r="R391" s="493" t="s">
        <v>32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32</v>
      </c>
      <c r="Q392" s="468">
        <v>0.0001</v>
      </c>
      <c r="R392" s="496" t="s">
        <v>32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32</v>
      </c>
      <c r="Q393" s="449">
        <v>1.0E-5</v>
      </c>
      <c r="R393" s="474" t="s">
        <v>32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32</v>
      </c>
      <c r="Q394" s="459">
        <v>1.2E-5</v>
      </c>
      <c r="R394" s="493" t="s">
        <v>32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32</v>
      </c>
      <c r="Q395" s="459">
        <v>1.5E-5</v>
      </c>
      <c r="R395" s="493" t="s">
        <v>32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32</v>
      </c>
      <c r="Q396" s="468">
        <v>6.0E-5</v>
      </c>
      <c r="R396" s="496" t="s">
        <v>32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128</v>
      </c>
      <c r="M397" s="536" t="s">
        <v>241</v>
      </c>
      <c r="N397" s="538">
        <v>5000</v>
      </c>
      <c r="O397" s="539">
        <v>0.2</v>
      </c>
      <c r="P397" s="536" t="s">
        <v>32</v>
      </c>
      <c r="Q397" s="540">
        <v>0.1</v>
      </c>
      <c r="R397" s="710" t="s">
        <v>32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128</v>
      </c>
      <c r="M398" s="445" t="s">
        <v>241</v>
      </c>
      <c r="N398" s="446">
        <v>5</v>
      </c>
      <c r="O398" s="448">
        <v>-5.0E-5</v>
      </c>
      <c r="P398" s="445" t="s">
        <v>32</v>
      </c>
      <c r="Q398" s="449">
        <v>2.0E-5</v>
      </c>
      <c r="R398" s="474" t="s">
        <v>32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128</v>
      </c>
      <c r="M399" s="456" t="s">
        <v>241</v>
      </c>
      <c r="N399" s="455">
        <v>10</v>
      </c>
      <c r="O399" s="490">
        <v>0.00014</v>
      </c>
      <c r="P399" s="456" t="s">
        <v>32</v>
      </c>
      <c r="Q399" s="459">
        <v>3.0E-5</v>
      </c>
      <c r="R399" s="493" t="s">
        <v>32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128</v>
      </c>
      <c r="M400" s="456" t="s">
        <v>241</v>
      </c>
      <c r="N400" s="455">
        <v>20</v>
      </c>
      <c r="O400" s="490">
        <v>-6.999999999999999E-5</v>
      </c>
      <c r="P400" s="456" t="s">
        <v>32</v>
      </c>
      <c r="Q400" s="459">
        <v>4.0E-5</v>
      </c>
      <c r="R400" s="493" t="s">
        <v>32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128</v>
      </c>
      <c r="M401" s="456" t="s">
        <v>242</v>
      </c>
      <c r="N401" s="455">
        <v>20</v>
      </c>
      <c r="O401" s="490">
        <v>0.00063</v>
      </c>
      <c r="P401" s="456" t="s">
        <v>32</v>
      </c>
      <c r="Q401" s="459">
        <v>4.0E-5</v>
      </c>
      <c r="R401" s="493" t="s">
        <v>32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128</v>
      </c>
      <c r="M402" s="456" t="s">
        <v>241</v>
      </c>
      <c r="N402" s="455">
        <v>100</v>
      </c>
      <c r="O402" s="490">
        <v>-0.0002</v>
      </c>
      <c r="P402" s="456" t="s">
        <v>32</v>
      </c>
      <c r="Q402" s="459">
        <v>0.0001</v>
      </c>
      <c r="R402" s="493" t="s">
        <v>32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128</v>
      </c>
      <c r="M403" s="456" t="s">
        <v>241</v>
      </c>
      <c r="N403" s="455">
        <v>200</v>
      </c>
      <c r="O403" s="490">
        <v>0.0019</v>
      </c>
      <c r="P403" s="456" t="s">
        <v>32</v>
      </c>
      <c r="Q403" s="459">
        <v>0.0001</v>
      </c>
      <c r="R403" s="493" t="s">
        <v>32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128</v>
      </c>
      <c r="M404" s="471" t="s">
        <v>242</v>
      </c>
      <c r="N404" s="465">
        <v>200</v>
      </c>
      <c r="O404" s="498">
        <v>-0.0007</v>
      </c>
      <c r="P404" s="471" t="s">
        <v>32</v>
      </c>
      <c r="Q404" s="468">
        <v>0.0003</v>
      </c>
      <c r="R404" s="496" t="s">
        <v>32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32</v>
      </c>
      <c r="Q405" s="449">
        <v>1.2E-5</v>
      </c>
      <c r="R405" s="450" t="s">
        <v>32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32</v>
      </c>
      <c r="Q406" s="459">
        <v>1.5E-5</v>
      </c>
      <c r="R406" s="460" t="s">
        <v>32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32</v>
      </c>
      <c r="Q407" s="459">
        <v>2.0E-5</v>
      </c>
      <c r="R407" s="460" t="s">
        <v>32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32</v>
      </c>
      <c r="Q408" s="459">
        <v>2.0E-5</v>
      </c>
      <c r="R408" s="460" t="s">
        <v>32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32</v>
      </c>
      <c r="Q409" s="459">
        <v>2.5E-5</v>
      </c>
      <c r="R409" s="460" t="s">
        <v>32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32</v>
      </c>
      <c r="Q410" s="459">
        <v>0.04</v>
      </c>
      <c r="R410" s="460" t="s">
        <v>32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32</v>
      </c>
      <c r="Q411" s="459">
        <v>0.015</v>
      </c>
      <c r="R411" s="460" t="s">
        <v>32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32</v>
      </c>
      <c r="Q412" s="459">
        <v>0.2</v>
      </c>
      <c r="R412" s="460" t="s">
        <v>32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32</v>
      </c>
      <c r="Q413" s="459">
        <v>0.02</v>
      </c>
      <c r="R413" s="460" t="s">
        <v>32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32</v>
      </c>
      <c r="Q414" s="468">
        <v>0.025</v>
      </c>
      <c r="R414" s="469" t="s">
        <v>32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